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10" i="2"/>
  <c r="I10" i="2"/>
  <c r="H10" i="2"/>
  <c r="G10" i="2"/>
  <c r="G18" i="2" s="1"/>
  <c r="F10" i="2"/>
  <c r="F18" i="2" s="1"/>
  <c r="U24" i="1"/>
  <c r="U26" i="1" s="1"/>
  <c r="T24" i="1"/>
  <c r="S24" i="1"/>
  <c r="R24" i="1"/>
  <c r="P24" i="1"/>
  <c r="N24" i="1"/>
  <c r="M24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<sst xmlns="http://schemas.openxmlformats.org/spreadsheetml/2006/main" count="76" uniqueCount="61">
  <si>
    <t>Меню на 28.01.2023 22</t>
  </si>
  <si>
    <t>Наименование продуктов питания</t>
  </si>
  <si>
    <t>мясо</t>
  </si>
  <si>
    <t xml:space="preserve">картофель </t>
  </si>
  <si>
    <t>геркулес</t>
  </si>
  <si>
    <t>морковь</t>
  </si>
  <si>
    <t>яйцо</t>
  </si>
  <si>
    <t>сахар</t>
  </si>
  <si>
    <t>молоко</t>
  </si>
  <si>
    <t>огурцы</t>
  </si>
  <si>
    <t>масло слив</t>
  </si>
  <si>
    <t>хлеб</t>
  </si>
  <si>
    <t>горох</t>
  </si>
  <si>
    <t>лук</t>
  </si>
  <si>
    <t>соль</t>
  </si>
  <si>
    <t>лимон</t>
  </si>
  <si>
    <t>чай</t>
  </si>
  <si>
    <t>шиповник</t>
  </si>
  <si>
    <t>Количество продуктов питания, подлежащее закладке на одного человека</t>
  </si>
  <si>
    <t>Завтрак</t>
  </si>
  <si>
    <t>каша геркулесовая</t>
  </si>
  <si>
    <t>яйцо отв</t>
  </si>
  <si>
    <t>чай с лимоном</t>
  </si>
  <si>
    <t>обед</t>
  </si>
  <si>
    <t>суп гороховый</t>
  </si>
  <si>
    <t>рагу овощное</t>
  </si>
  <si>
    <t>нарезка из св.огурцов</t>
  </si>
  <si>
    <t>чай из шиповника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</si>
  <si>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</si>
  <si>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</si>
  <si>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</si>
  <si>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</si>
  <si>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                                                                                            Принял (повар)      ___________ Цыденова Е.Ж.</t>
  </si>
  <si>
    <t>Выдал (кладовщик) _______________ Галиндибаева Ц.Ц.                                                         Работник бухгалтерии __________ Рыкцылова Г-Х.Ц.</t>
  </si>
  <si>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</si>
  <si>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</si>
  <si>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</si>
  <si>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</si>
  <si>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</si>
  <si>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</si>
  <si>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</si>
  <si>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</si>
  <si>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</si>
  <si>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</si>
  <si>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</si>
  <si>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</si>
  <si>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</si>
  <si>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</si>
  <si>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</si>
  <si>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</si>
  <si>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</si>
  <si>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</si>
  <si>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закуска</t>
  </si>
  <si>
    <t>ИТОГО:</t>
  </si>
  <si>
    <t xml:space="preserve">Обед </t>
  </si>
  <si>
    <t>1 блюдо</t>
  </si>
  <si>
    <t>2 блюдо</t>
  </si>
  <si>
    <t>гарнир</t>
  </si>
  <si>
    <t>напиток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</si>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</sst>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/>
    <xf numFmtId="0" fontId="2" fillId="0" borderId="2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0" xfId="0" applyFont="1"/>
    <xf numFmtId="0" fontId="2" fillId="0" borderId="3" xfId="0" applyFont="1" applyBorder="1" applyAlignment="1">
      <alignment horizontal="center" textRotation="90"/>
    </xf>
    <xf numFmtId="0" fontId="2" fillId="0" borderId="1" xfId="0" applyFont="1" applyBorder="1"/>
    <xf numFmtId="0" fontId="2" fillId="0" borderId="1" xfId="0" applyNumberFormat="1" applyFont="1" applyBorder="1"/>
    <xf numFmtId="0" fontId="2" fillId="0" borderId="4" xfId="0" applyFont="1" applyBorder="1" applyAlignment="1">
      <alignment horizontal="center" textRotation="90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4" fillId="0" borderId="6" xfId="0" applyFont="1" applyBorder="1"/>
    <xf numFmtId="0" fontId="4" fillId="0" borderId="2" xfId="0" applyFont="1" applyBorder="1"/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5" fillId="0" borderId="1" xfId="0" applyNumberFormat="1" applyFont="1" applyBorder="1"/>
    <xf numFmtId="0" fontId="4" fillId="0" borderId="0" xfId="0" applyFont="1" applyBorder="1"/>
    <xf numFmtId="0" fontId="2" fillId="0" borderId="0" xfId="0" applyFont="1" applyBorder="1"/>
    <xf numFmtId="2" fontId="3" fillId="0" borderId="0" xfId="0" applyNumberFormat="1" applyFont="1"/>
    <xf numFmtId="0" fontId="0" fillId="0" borderId="0" xfId="0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1" xfId="0" applyFont="1" applyFill="1" applyBorder="1"/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sqref="A1:W31"/>
    </sheetView>
  </sheetViews>
  <sheetFormatPr defaultRowHeight="14.4" x14ac:dyDescent="0.3"/>
  <sheetData>
    <row r="1" spans="1:21" x14ac:dyDescent="0.3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46.2" x14ac:dyDescent="0.3">
      <c r="A2" s="2"/>
      <c r="B2" s="2"/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/>
      <c r="T2" s="7"/>
      <c r="U2" s="7"/>
    </row>
    <row r="3" spans="1:21" x14ac:dyDescent="0.3">
      <c r="A3" s="2"/>
      <c r="B3" s="2"/>
      <c r="C3" s="3" t="s">
        <v>18</v>
      </c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8"/>
    </row>
    <row r="4" spans="1:21" x14ac:dyDescent="0.3">
      <c r="A4" s="9" t="s">
        <v>19</v>
      </c>
      <c r="B4" s="10" t="s">
        <v>20</v>
      </c>
      <c r="C4" s="11"/>
      <c r="D4" s="10"/>
      <c r="E4" s="10">
        <v>40</v>
      </c>
      <c r="F4" s="10"/>
      <c r="G4" s="10"/>
      <c r="H4" s="10">
        <v>11</v>
      </c>
      <c r="I4" s="10">
        <v>60</v>
      </c>
      <c r="J4" s="10"/>
      <c r="K4" s="10">
        <v>9</v>
      </c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</row>
    <row r="5" spans="1:21" x14ac:dyDescent="0.3">
      <c r="A5" s="12"/>
      <c r="B5" s="10" t="s">
        <v>11</v>
      </c>
      <c r="C5" s="10"/>
      <c r="D5" s="10"/>
      <c r="E5" s="10"/>
      <c r="F5" s="10"/>
      <c r="G5" s="10"/>
      <c r="H5" s="10"/>
      <c r="I5" s="10"/>
      <c r="J5" s="10"/>
      <c r="K5" s="10"/>
      <c r="L5" s="10">
        <v>27</v>
      </c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3">
      <c r="A6" s="12"/>
      <c r="B6" s="10" t="s">
        <v>21</v>
      </c>
      <c r="C6" s="10"/>
      <c r="D6" s="10"/>
      <c r="E6" s="10"/>
      <c r="F6" s="10"/>
      <c r="G6" s="10">
        <v>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">
      <c r="A7" s="12"/>
      <c r="B7" s="10" t="s">
        <v>22</v>
      </c>
      <c r="C7" s="10"/>
      <c r="D7" s="10"/>
      <c r="E7" s="10"/>
      <c r="F7" s="10"/>
      <c r="G7" s="10"/>
      <c r="H7" s="10">
        <v>17</v>
      </c>
      <c r="I7" s="10"/>
      <c r="J7" s="10"/>
      <c r="K7" s="10"/>
      <c r="L7" s="10"/>
      <c r="M7" s="10"/>
      <c r="N7" s="10"/>
      <c r="O7" s="10"/>
      <c r="P7" s="10">
        <v>7</v>
      </c>
      <c r="Q7" s="10">
        <v>2</v>
      </c>
      <c r="R7" s="10"/>
      <c r="S7" s="10"/>
      <c r="T7" s="10"/>
      <c r="U7" s="10"/>
    </row>
    <row r="8" spans="1:21" x14ac:dyDescent="0.3">
      <c r="A8" s="12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x14ac:dyDescent="0.3">
      <c r="A9" s="1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3">
      <c r="A10" s="9" t="s">
        <v>23</v>
      </c>
      <c r="B10" s="13" t="s">
        <v>24</v>
      </c>
      <c r="C10" s="10">
        <v>45</v>
      </c>
      <c r="D10" s="10">
        <v>100</v>
      </c>
      <c r="E10" s="14"/>
      <c r="F10" s="10"/>
      <c r="G10" s="10"/>
      <c r="H10" s="10"/>
      <c r="I10" s="10"/>
      <c r="J10" s="10"/>
      <c r="K10" s="10"/>
      <c r="L10" s="10"/>
      <c r="M10" s="10">
        <v>54</v>
      </c>
      <c r="N10" s="10">
        <v>13</v>
      </c>
      <c r="O10" s="10">
        <v>1</v>
      </c>
      <c r="P10" s="10"/>
      <c r="Q10" s="10"/>
      <c r="R10" s="10"/>
      <c r="S10" s="10"/>
      <c r="T10" s="10"/>
      <c r="U10" s="10"/>
    </row>
    <row r="11" spans="1:21" x14ac:dyDescent="0.3">
      <c r="A11" s="12"/>
      <c r="B11" s="13" t="s">
        <v>25</v>
      </c>
      <c r="C11" s="10">
        <v>45</v>
      </c>
      <c r="D11" s="10">
        <v>130</v>
      </c>
      <c r="E11" s="10"/>
      <c r="F11" s="10">
        <v>18</v>
      </c>
      <c r="G11" s="10"/>
      <c r="H11" s="10"/>
      <c r="I11" s="10"/>
      <c r="J11" s="10"/>
      <c r="K11" s="10"/>
      <c r="L11" s="10"/>
      <c r="M11" s="10"/>
      <c r="N11" s="10">
        <v>17</v>
      </c>
      <c r="O11" s="10">
        <v>2</v>
      </c>
      <c r="P11" s="10"/>
      <c r="Q11" s="10"/>
      <c r="R11" s="10"/>
      <c r="S11" s="10"/>
      <c r="T11" s="10"/>
      <c r="U11" s="10"/>
    </row>
    <row r="12" spans="1:21" x14ac:dyDescent="0.3">
      <c r="A12" s="12"/>
      <c r="B12" s="13" t="s">
        <v>26</v>
      </c>
      <c r="C12" s="10"/>
      <c r="D12" s="10"/>
      <c r="E12" s="10"/>
      <c r="F12" s="10"/>
      <c r="G12" s="10"/>
      <c r="H12" s="10"/>
      <c r="I12" s="10"/>
      <c r="J12" s="10">
        <v>60</v>
      </c>
      <c r="K12" s="10"/>
      <c r="L12" s="10"/>
      <c r="M12" s="10"/>
      <c r="N12" s="10"/>
      <c r="O12" s="10">
        <v>1</v>
      </c>
      <c r="P12" s="10"/>
      <c r="Q12" s="10"/>
      <c r="R12" s="10"/>
      <c r="S12" s="10"/>
      <c r="T12" s="10"/>
      <c r="U12" s="10"/>
    </row>
    <row r="13" spans="1:21" x14ac:dyDescent="0.3">
      <c r="A13" s="12"/>
      <c r="B13" s="13" t="s">
        <v>27</v>
      </c>
      <c r="C13" s="10"/>
      <c r="D13" s="10"/>
      <c r="E13" s="10"/>
      <c r="F13" s="10"/>
      <c r="G13" s="10"/>
      <c r="H13" s="10">
        <v>17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v>22</v>
      </c>
      <c r="S13" s="10"/>
      <c r="T13" s="10"/>
      <c r="U13" s="10"/>
    </row>
    <row r="14" spans="1:21" x14ac:dyDescent="0.3">
      <c r="A14" s="12"/>
      <c r="B14" s="13" t="s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>
        <v>27</v>
      </c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3">
      <c r="A15" s="15"/>
      <c r="B15" s="13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3">
      <c r="A16" s="16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3">
      <c r="A17" s="16"/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3">
      <c r="A18" s="1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3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3">
      <c r="A20" s="17"/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3">
      <c r="A21" s="18" t="s">
        <v>28</v>
      </c>
      <c r="B21" s="19"/>
      <c r="C21" s="10">
        <v>90</v>
      </c>
      <c r="D21" s="10">
        <v>230</v>
      </c>
      <c r="E21" s="10">
        <v>40</v>
      </c>
      <c r="F21" s="10">
        <v>18</v>
      </c>
      <c r="G21" s="10">
        <v>1</v>
      </c>
      <c r="H21" s="10">
        <v>45</v>
      </c>
      <c r="I21" s="10">
        <v>60</v>
      </c>
      <c r="J21" s="10">
        <v>60</v>
      </c>
      <c r="K21" s="10">
        <v>9</v>
      </c>
      <c r="L21" s="10">
        <v>54</v>
      </c>
      <c r="M21" s="10">
        <v>54</v>
      </c>
      <c r="N21" s="10">
        <v>30</v>
      </c>
      <c r="O21" s="10">
        <v>5</v>
      </c>
      <c r="P21" s="10">
        <v>7</v>
      </c>
      <c r="Q21" s="10">
        <v>2</v>
      </c>
      <c r="R21" s="10">
        <v>22</v>
      </c>
      <c r="S21" s="10"/>
      <c r="T21" s="10"/>
      <c r="U21" s="10"/>
    </row>
    <row r="22" spans="1:21" x14ac:dyDescent="0.3">
      <c r="A22" s="20" t="s">
        <v>29</v>
      </c>
      <c r="B22" s="21"/>
      <c r="C22" s="10">
        <v>2</v>
      </c>
      <c r="D22" s="10">
        <v>5</v>
      </c>
      <c r="E22" s="10">
        <v>2</v>
      </c>
      <c r="F22" s="10">
        <v>0.4</v>
      </c>
      <c r="G22" s="10">
        <v>22</v>
      </c>
      <c r="H22" s="10">
        <v>1</v>
      </c>
      <c r="I22" s="10">
        <v>1.3</v>
      </c>
      <c r="J22" s="10">
        <v>1.4</v>
      </c>
      <c r="K22" s="10">
        <v>0.2</v>
      </c>
      <c r="L22" s="10">
        <v>2</v>
      </c>
      <c r="M22" s="10">
        <v>2</v>
      </c>
      <c r="N22" s="10">
        <v>0.7</v>
      </c>
      <c r="O22" s="10">
        <v>0.11</v>
      </c>
      <c r="P22" s="10">
        <v>1</v>
      </c>
      <c r="Q22" s="10">
        <v>0.05</v>
      </c>
      <c r="R22" s="10">
        <v>0.5</v>
      </c>
      <c r="S22" s="10"/>
      <c r="T22" s="10"/>
      <c r="U22" s="10"/>
    </row>
    <row r="23" spans="1:21" x14ac:dyDescent="0.3">
      <c r="A23" s="18" t="s">
        <v>30</v>
      </c>
      <c r="B23" s="19"/>
      <c r="C23" s="10">
        <v>373</v>
      </c>
      <c r="D23" s="10">
        <v>0</v>
      </c>
      <c r="E23" s="10">
        <v>28.5</v>
      </c>
      <c r="F23" s="10">
        <v>0</v>
      </c>
      <c r="G23" s="10">
        <v>10</v>
      </c>
      <c r="H23" s="10">
        <v>72</v>
      </c>
      <c r="I23" s="10">
        <v>71</v>
      </c>
      <c r="J23" s="10">
        <v>290</v>
      </c>
      <c r="K23" s="10">
        <v>699</v>
      </c>
      <c r="L23" s="10">
        <v>34</v>
      </c>
      <c r="M23" s="10">
        <v>52</v>
      </c>
      <c r="N23" s="10">
        <v>32</v>
      </c>
      <c r="O23" s="10">
        <v>30</v>
      </c>
      <c r="P23" s="10">
        <v>38.5</v>
      </c>
      <c r="Q23" s="10">
        <v>128</v>
      </c>
      <c r="R23" s="10">
        <v>260</v>
      </c>
      <c r="S23" s="10"/>
      <c r="T23" s="10"/>
      <c r="U23" s="10"/>
    </row>
    <row r="24" spans="1:21" x14ac:dyDescent="0.3">
      <c r="A24" s="18" t="s">
        <v>31</v>
      </c>
      <c r="B24" s="19"/>
      <c r="C24" s="22">
        <f>C23*C22</f>
        <v>746</v>
      </c>
      <c r="D24" s="22">
        <f t="shared" ref="D24:T24" si="0">D23*D22</f>
        <v>0</v>
      </c>
      <c r="E24" s="22">
        <f t="shared" si="0"/>
        <v>57</v>
      </c>
      <c r="F24" s="22">
        <f t="shared" si="0"/>
        <v>0</v>
      </c>
      <c r="G24" s="22">
        <f t="shared" si="0"/>
        <v>220</v>
      </c>
      <c r="H24" s="22">
        <f t="shared" si="0"/>
        <v>72</v>
      </c>
      <c r="I24" s="22">
        <f t="shared" si="0"/>
        <v>92.3</v>
      </c>
      <c r="J24" s="22">
        <f t="shared" si="0"/>
        <v>406</v>
      </c>
      <c r="K24" s="22">
        <f t="shared" si="0"/>
        <v>139.80000000000001</v>
      </c>
      <c r="L24" s="22">
        <f t="shared" si="0"/>
        <v>68</v>
      </c>
      <c r="M24" s="22">
        <f t="shared" si="0"/>
        <v>104</v>
      </c>
      <c r="N24" s="22">
        <f t="shared" si="0"/>
        <v>22.4</v>
      </c>
      <c r="O24" s="22">
        <v>56.4</v>
      </c>
      <c r="P24" s="22">
        <f t="shared" si="0"/>
        <v>38.5</v>
      </c>
      <c r="Q24" s="22">
        <v>25.6</v>
      </c>
      <c r="R24" s="22">
        <f t="shared" si="0"/>
        <v>130</v>
      </c>
      <c r="S24" s="22">
        <f t="shared" si="0"/>
        <v>0</v>
      </c>
      <c r="T24" s="22">
        <f t="shared" si="0"/>
        <v>0</v>
      </c>
      <c r="U24" s="22">
        <f>SUM(C24:T24)</f>
        <v>2178</v>
      </c>
    </row>
    <row r="25" spans="1:21" x14ac:dyDescent="0.3">
      <c r="A25" s="23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5">
        <v>22</v>
      </c>
    </row>
    <row r="26" spans="1:21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5">
        <f>U24/U25</f>
        <v>99</v>
      </c>
    </row>
    <row r="27" spans="1:21" x14ac:dyDescent="0.3">
      <c r="A27" s="24"/>
      <c r="B27" s="24" t="s">
        <v>32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5"/>
    </row>
    <row r="28" spans="1:2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5"/>
    </row>
    <row r="29" spans="1:21" x14ac:dyDescent="0.3">
      <c r="A29" s="24"/>
      <c r="B29" s="24" t="s">
        <v>33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5"/>
    </row>
  </sheetData>
  <mergeCells count="7">
    <mergeCell ref="A22:B22"/>
    <mergeCell ref="A1:B3"/>
    <mergeCell ref="C1:T1"/>
    <mergeCell ref="C3:T3"/>
    <mergeCell ref="A4:A9"/>
    <mergeCell ref="A10:A15"/>
    <mergeCell ref="A18:A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4" sqref="N14"/>
    </sheetView>
  </sheetViews>
  <sheetFormatPr defaultRowHeight="14.4" x14ac:dyDescent="0.3"/>
  <sheetData>
    <row r="1" spans="1:10" x14ac:dyDescent="0.3">
      <c r="A1" s="26" t="s">
        <v>34</v>
      </c>
      <c r="B1" s="27" t="s">
        <v>35</v>
      </c>
      <c r="C1" s="28"/>
      <c r="D1" s="29"/>
      <c r="E1" s="26" t="s">
        <v>36</v>
      </c>
      <c r="F1" s="30" t="s">
        <v>37</v>
      </c>
      <c r="G1" s="26"/>
      <c r="H1" s="26"/>
      <c r="I1" s="26" t="s">
        <v>38</v>
      </c>
      <c r="J1" s="31">
        <v>44954</v>
      </c>
    </row>
    <row r="2" spans="1:10" ht="15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32" t="s">
        <v>39</v>
      </c>
      <c r="B3" s="33" t="s">
        <v>40</v>
      </c>
      <c r="C3" s="33" t="s">
        <v>41</v>
      </c>
      <c r="D3" s="33" t="s">
        <v>42</v>
      </c>
      <c r="E3" s="33" t="s">
        <v>43</v>
      </c>
      <c r="F3" s="33" t="s">
        <v>44</v>
      </c>
      <c r="G3" s="33" t="s">
        <v>45</v>
      </c>
      <c r="H3" s="33" t="s">
        <v>46</v>
      </c>
      <c r="I3" s="33" t="s">
        <v>47</v>
      </c>
      <c r="J3" s="34" t="s">
        <v>48</v>
      </c>
    </row>
    <row r="4" spans="1:10" ht="43.2" x14ac:dyDescent="0.3">
      <c r="A4" s="35" t="s">
        <v>19</v>
      </c>
      <c r="B4" s="35" t="s">
        <v>49</v>
      </c>
      <c r="C4" s="36">
        <v>411</v>
      </c>
      <c r="D4" s="37" t="s">
        <v>20</v>
      </c>
      <c r="E4" s="38">
        <v>200</v>
      </c>
      <c r="F4" s="39">
        <v>13.94</v>
      </c>
      <c r="G4" s="39">
        <v>279</v>
      </c>
      <c r="H4" s="39">
        <v>7.9</v>
      </c>
      <c r="I4" s="39">
        <v>8.98</v>
      </c>
      <c r="J4" s="39">
        <v>41.6</v>
      </c>
    </row>
    <row r="5" spans="1:10" ht="43.2" x14ac:dyDescent="0.3">
      <c r="A5" s="35"/>
      <c r="B5" s="35" t="s">
        <v>50</v>
      </c>
      <c r="C5" s="36">
        <v>1008</v>
      </c>
      <c r="D5" s="37" t="s">
        <v>22</v>
      </c>
      <c r="E5" s="38">
        <v>200</v>
      </c>
      <c r="F5" s="39">
        <v>4.13</v>
      </c>
      <c r="G5" s="39">
        <v>66.06</v>
      </c>
      <c r="H5" s="39">
        <v>0.49</v>
      </c>
      <c r="I5" s="39">
        <v>0.10299999999999999</v>
      </c>
      <c r="J5" s="39">
        <v>15.35</v>
      </c>
    </row>
    <row r="6" spans="1:10" x14ac:dyDescent="0.3">
      <c r="A6" s="35"/>
      <c r="B6" s="35" t="s">
        <v>11</v>
      </c>
      <c r="C6" s="36"/>
      <c r="D6" s="37" t="s">
        <v>11</v>
      </c>
      <c r="E6" s="38">
        <v>27</v>
      </c>
      <c r="F6" s="39">
        <v>1.54</v>
      </c>
      <c r="G6" s="39">
        <v>63.45</v>
      </c>
      <c r="H6" s="39">
        <v>2.13</v>
      </c>
      <c r="I6" s="39">
        <v>0.27</v>
      </c>
      <c r="J6" s="39">
        <v>13.02</v>
      </c>
    </row>
    <row r="7" spans="1:10" x14ac:dyDescent="0.3">
      <c r="A7" s="35"/>
      <c r="B7" s="35"/>
      <c r="C7" s="37"/>
      <c r="D7" s="37" t="s">
        <v>21</v>
      </c>
      <c r="E7" s="38">
        <v>40</v>
      </c>
      <c r="F7" s="39">
        <v>10</v>
      </c>
      <c r="G7" s="39">
        <v>62.8</v>
      </c>
      <c r="H7" s="39">
        <v>5.08</v>
      </c>
      <c r="I7" s="39">
        <v>4.5999999999999996</v>
      </c>
      <c r="J7" s="39">
        <v>0.28000000000000003</v>
      </c>
    </row>
    <row r="8" spans="1:10" x14ac:dyDescent="0.3">
      <c r="A8" s="35"/>
      <c r="B8" s="35" t="s">
        <v>51</v>
      </c>
      <c r="C8" s="36"/>
      <c r="D8" s="40"/>
      <c r="E8" s="38"/>
      <c r="F8" s="39"/>
      <c r="G8" s="39"/>
      <c r="H8" s="39"/>
      <c r="I8" s="39"/>
      <c r="J8" s="39"/>
    </row>
    <row r="9" spans="1:10" x14ac:dyDescent="0.3">
      <c r="A9" s="35"/>
      <c r="B9" s="36" t="s">
        <v>52</v>
      </c>
      <c r="C9" s="36"/>
      <c r="D9" s="40"/>
      <c r="E9" s="38"/>
      <c r="F9" s="39"/>
      <c r="G9" s="39"/>
      <c r="H9" s="39"/>
      <c r="I9" s="39"/>
      <c r="J9" s="39"/>
    </row>
    <row r="10" spans="1:10" x14ac:dyDescent="0.3">
      <c r="A10" s="35"/>
      <c r="B10" s="41" t="s">
        <v>53</v>
      </c>
      <c r="C10" s="36"/>
      <c r="D10" s="37"/>
      <c r="E10" s="38"/>
      <c r="F10" s="42">
        <f>SUM(F4:F9)</f>
        <v>29.61</v>
      </c>
      <c r="G10" s="42">
        <f t="shared" ref="G10:J10" si="0">SUM(G4:G9)</f>
        <v>471.31</v>
      </c>
      <c r="H10" s="42">
        <f t="shared" si="0"/>
        <v>15.6</v>
      </c>
      <c r="I10" s="42">
        <f t="shared" si="0"/>
        <v>13.952999999999999</v>
      </c>
      <c r="J10" s="42">
        <f t="shared" si="0"/>
        <v>70.25</v>
      </c>
    </row>
    <row r="11" spans="1:10" ht="57.6" x14ac:dyDescent="0.3">
      <c r="A11" s="35" t="s">
        <v>54</v>
      </c>
      <c r="B11" s="35" t="s">
        <v>52</v>
      </c>
      <c r="C11" s="36">
        <v>55</v>
      </c>
      <c r="D11" s="37" t="s">
        <v>26</v>
      </c>
      <c r="E11" s="38">
        <v>60</v>
      </c>
      <c r="F11" s="39">
        <v>18.46</v>
      </c>
      <c r="G11" s="39">
        <v>7.15</v>
      </c>
      <c r="H11" s="39">
        <v>0.45500000000000002</v>
      </c>
      <c r="I11" s="39">
        <v>6.5000000000000002E-2</v>
      </c>
      <c r="J11" s="39">
        <v>1.2350000000000001</v>
      </c>
    </row>
    <row r="12" spans="1:10" ht="43.2" x14ac:dyDescent="0.3">
      <c r="A12" s="35"/>
      <c r="B12" s="35" t="s">
        <v>55</v>
      </c>
      <c r="C12" s="36">
        <v>221</v>
      </c>
      <c r="D12" s="37" t="s">
        <v>24</v>
      </c>
      <c r="E12" s="38">
        <v>200</v>
      </c>
      <c r="F12" s="39">
        <v>24.92</v>
      </c>
      <c r="G12" s="39">
        <v>220.89</v>
      </c>
      <c r="H12" s="39">
        <v>6.71</v>
      </c>
      <c r="I12" s="39">
        <v>7.89</v>
      </c>
      <c r="J12" s="39">
        <v>30.68</v>
      </c>
    </row>
    <row r="13" spans="1:10" ht="28.8" x14ac:dyDescent="0.3">
      <c r="A13" s="35"/>
      <c r="B13" s="35" t="s">
        <v>56</v>
      </c>
      <c r="C13" s="36"/>
      <c r="D13" s="37" t="s">
        <v>25</v>
      </c>
      <c r="E13" s="38">
        <v>230</v>
      </c>
      <c r="F13" s="39">
        <v>17.350000000000001</v>
      </c>
      <c r="G13" s="39">
        <v>422.05</v>
      </c>
      <c r="H13" s="39">
        <v>22.62</v>
      </c>
      <c r="I13" s="39">
        <v>26.51</v>
      </c>
      <c r="J13" s="43">
        <v>22.93</v>
      </c>
    </row>
    <row r="14" spans="1:10" x14ac:dyDescent="0.3">
      <c r="A14" s="35"/>
      <c r="B14" s="35" t="s">
        <v>57</v>
      </c>
      <c r="C14" s="36"/>
      <c r="D14" s="40"/>
      <c r="E14" s="38"/>
      <c r="F14" s="39"/>
      <c r="G14" s="39"/>
      <c r="H14" s="39"/>
      <c r="I14" s="39"/>
      <c r="J14" s="39"/>
    </row>
    <row r="15" spans="1:10" ht="43.2" x14ac:dyDescent="0.3">
      <c r="A15" s="35"/>
      <c r="B15" s="35" t="s">
        <v>58</v>
      </c>
      <c r="C15" s="36">
        <v>948</v>
      </c>
      <c r="D15" s="37" t="s">
        <v>27</v>
      </c>
      <c r="E15" s="38">
        <v>200</v>
      </c>
      <c r="F15" s="39">
        <v>7.12</v>
      </c>
      <c r="G15" s="39">
        <v>58.09</v>
      </c>
      <c r="H15" s="39">
        <v>0.17</v>
      </c>
      <c r="I15" s="39">
        <v>7.0000000000000007E-2</v>
      </c>
      <c r="J15" s="43">
        <v>13.39</v>
      </c>
    </row>
    <row r="16" spans="1:10" x14ac:dyDescent="0.3">
      <c r="A16" s="35"/>
      <c r="B16" s="35" t="s">
        <v>59</v>
      </c>
      <c r="C16" s="36"/>
      <c r="D16" s="37" t="s">
        <v>11</v>
      </c>
      <c r="E16" s="38">
        <v>27</v>
      </c>
      <c r="F16" s="39">
        <v>1.54</v>
      </c>
      <c r="G16" s="39">
        <v>63.45</v>
      </c>
      <c r="H16" s="39">
        <v>2.13</v>
      </c>
      <c r="I16" s="39">
        <v>0.27</v>
      </c>
      <c r="J16" s="39">
        <v>13.02</v>
      </c>
    </row>
    <row r="17" spans="1:10" x14ac:dyDescent="0.3">
      <c r="A17" s="35"/>
      <c r="B17" s="41" t="s">
        <v>53</v>
      </c>
      <c r="C17" s="41"/>
      <c r="D17" s="44"/>
      <c r="E17" s="45"/>
      <c r="F17" s="42">
        <f>SUM(F11:F16)</f>
        <v>69.390000000000015</v>
      </c>
      <c r="G17" s="42">
        <f>SUM(G11:G16)</f>
        <v>771.63000000000011</v>
      </c>
      <c r="H17" s="42">
        <f>SUM(H11:H16)</f>
        <v>32.085000000000001</v>
      </c>
      <c r="I17" s="42">
        <f>SUM(I11:I16)</f>
        <v>34.805000000000007</v>
      </c>
      <c r="J17" s="42">
        <f>SUM(J11:J16)</f>
        <v>81.254999999999995</v>
      </c>
    </row>
    <row r="18" spans="1:10" x14ac:dyDescent="0.3">
      <c r="A18" s="35"/>
      <c r="B18" s="41" t="s">
        <v>60</v>
      </c>
      <c r="C18" s="36"/>
      <c r="D18" s="37"/>
      <c r="E18" s="38"/>
      <c r="F18" s="42">
        <f>F10+F17</f>
        <v>99.000000000000014</v>
      </c>
      <c r="G18" s="39">
        <f>G10+G17</f>
        <v>1242.94</v>
      </c>
      <c r="H18" s="39"/>
      <c r="I18" s="39"/>
      <c r="J18" s="3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2023-01-27T00:07:46Z</dcterms:modified>
</cp:coreProperties>
</file>